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SUS\Desktop\D1-D7 JAN 2021\"/>
    </mc:Choice>
  </mc:AlternateContent>
  <xr:revisionPtr revIDLastSave="0" documentId="8_{E7CDE382-E642-4BBB-8CF3-9DDA8DDDAEF9}" xr6:coauthVersionLast="46" xr6:coauthVersionMax="46" xr10:uidLastSave="{00000000-0000-0000-0000-000000000000}"/>
  <bookViews>
    <workbookView xWindow="0" yWindow="600" windowWidth="20490" windowHeight="10920" xr2:uid="{00000000-000D-0000-FFFF-FFFF00000000}"/>
  </bookViews>
  <sheets>
    <sheet name="Sheet1" sheetId="2" r:id="rId1"/>
  </sheets>
  <calcPr calcId="191029"/>
  <webPublishing codePage="1252"/>
</workbook>
</file>

<file path=xl/calcChain.xml><?xml version="1.0" encoding="utf-8"?>
<calcChain xmlns="http://schemas.openxmlformats.org/spreadsheetml/2006/main">
  <c r="D29" i="2" l="1"/>
  <c r="E29" i="2"/>
  <c r="F29" i="2"/>
  <c r="C29" i="2"/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8" i="2"/>
  <c r="H29" i="2" l="1"/>
  <c r="G29" i="2"/>
</calcChain>
</file>

<file path=xl/sharedStrings.xml><?xml version="1.0" encoding="utf-8"?>
<sst xmlns="http://schemas.openxmlformats.org/spreadsheetml/2006/main" count="36" uniqueCount="36">
  <si>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</si>
  <si>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</si>
  <si>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</si>
  <si>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</si>
  <si>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</si>
  <si>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</si>
  <si>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</si>
  <si>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</si>
  <si>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</si>
  <si>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</si>
  <si>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</si>
  <si>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</si>
  <si>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</si>
  <si>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</si>
  <si>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</si>
  <si>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</si>
  <si>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</si>
  <si>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</si>
  <si>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</si>
  <si>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TOWN WISE E-PAYMENT STATUS</t>
  </si>
  <si>
    <t>Level of Monitoring: PFC/MoP</t>
  </si>
  <si>
    <t>Format: D7</t>
  </si>
  <si>
    <t>Name of Discom:GESCOM</t>
  </si>
  <si>
    <t>Basavkalyan</t>
  </si>
  <si>
    <t>Sahapur</t>
  </si>
  <si>
    <t>Reporting Month: February'2021</t>
  </si>
  <si>
    <t>Period: 1 Month ( 1st January'2021 to 31st January'2021)</t>
  </si>
  <si>
    <t>Total</t>
  </si>
  <si>
    <t>Sl.No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</si>
  <si>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</si>
  <si>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</si>
  <si>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</si>
  <si>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</si>
  <si>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</si>
  <si>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t>E-Payment Consumer %</t>
  </si>
  <si>
    <t>E-Payment Amount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</si>
</sst>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0" xfId="0" applyFont="1" applyBorder="1"/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/>
    <xf numFmtId="2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L16" sqref="L16"/>
    </sheetView>
  </sheetViews>
  <sheetFormatPr defaultRowHeight="12.75" x14ac:dyDescent="0.2"/>
  <cols>
    <col min="1" max="1" width="10.140625" customWidth="1"/>
    <col min="2" max="2" width="13.140625" style="7" bestFit="1" customWidth="1"/>
    <col min="3" max="3" width="15" style="7" customWidth="1"/>
    <col min="4" max="4" width="21.85546875" style="7" customWidth="1"/>
    <col min="5" max="5" width="18.28515625" style="7" customWidth="1"/>
    <col min="6" max="6" width="22.140625" style="7" customWidth="1"/>
    <col min="7" max="7" width="16.7109375" style="8" customWidth="1"/>
    <col min="8" max="8" width="14.7109375" style="8" customWidth="1"/>
  </cols>
  <sheetData>
    <row r="1" spans="1:8" x14ac:dyDescent="0.2">
      <c r="A1" s="25" t="s">
        <v>19</v>
      </c>
      <c r="B1" s="26"/>
      <c r="C1" s="26"/>
      <c r="D1" s="26"/>
      <c r="E1" s="26"/>
      <c r="F1" s="26"/>
      <c r="G1" s="26"/>
      <c r="H1" s="27"/>
    </row>
    <row r="2" spans="1:8" x14ac:dyDescent="0.2">
      <c r="A2" s="28" t="s">
        <v>20</v>
      </c>
      <c r="B2" s="29"/>
      <c r="C2" s="29"/>
      <c r="D2" s="29"/>
      <c r="E2" s="29"/>
      <c r="F2" s="29"/>
      <c r="G2" s="29"/>
      <c r="H2" s="30"/>
    </row>
    <row r="3" spans="1:8" x14ac:dyDescent="0.2">
      <c r="A3" s="28" t="s">
        <v>21</v>
      </c>
      <c r="B3" s="29"/>
      <c r="C3" s="29"/>
      <c r="D3" s="29"/>
      <c r="E3" s="29"/>
      <c r="F3" s="29"/>
      <c r="G3" s="29"/>
      <c r="H3" s="30"/>
    </row>
    <row r="4" spans="1:8" x14ac:dyDescent="0.2">
      <c r="A4" s="14" t="s">
        <v>22</v>
      </c>
      <c r="B4" s="2"/>
      <c r="C4" s="2"/>
      <c r="D4" s="2"/>
      <c r="E4" s="2"/>
      <c r="F4" s="2"/>
      <c r="G4" s="3"/>
      <c r="H4" s="15"/>
    </row>
    <row r="5" spans="1:8" x14ac:dyDescent="0.2">
      <c r="A5" s="14" t="s">
        <v>25</v>
      </c>
      <c r="B5" s="2"/>
      <c r="C5" s="2"/>
      <c r="D5" s="2"/>
      <c r="E5" s="2"/>
      <c r="F5" s="2"/>
      <c r="G5" s="3"/>
      <c r="H5" s="15"/>
    </row>
    <row r="6" spans="1:8" x14ac:dyDescent="0.2">
      <c r="A6" s="16" t="s">
        <v>26</v>
      </c>
      <c r="B6" s="4"/>
      <c r="C6" s="4"/>
      <c r="D6" s="4"/>
      <c r="E6" s="4"/>
      <c r="F6" s="4"/>
      <c r="G6" s="5"/>
      <c r="H6" s="17"/>
    </row>
    <row r="7" spans="1:8" ht="45" x14ac:dyDescent="0.2">
      <c r="A7" s="22" t="s">
        <v>28</v>
      </c>
      <c r="B7" s="23" t="s">
        <v>29</v>
      </c>
      <c r="C7" s="23" t="s">
        <v>30</v>
      </c>
      <c r="D7" s="23" t="s">
        <v>31</v>
      </c>
      <c r="E7" s="23" t="s">
        <v>32</v>
      </c>
      <c r="F7" s="23" t="s">
        <v>33</v>
      </c>
      <c r="G7" s="23" t="s">
        <v>34</v>
      </c>
      <c r="H7" s="24" t="s">
        <v>35</v>
      </c>
    </row>
    <row r="8" spans="1:8" x14ac:dyDescent="0.2">
      <c r="A8" s="18">
        <v>1</v>
      </c>
      <c r="B8" s="1" t="s">
        <v>0</v>
      </c>
      <c r="C8" s="1">
        <v>12081</v>
      </c>
      <c r="D8" s="1">
        <v>916</v>
      </c>
      <c r="E8" s="1">
        <v>7594335</v>
      </c>
      <c r="F8" s="1">
        <v>1743977</v>
      </c>
      <c r="G8" s="6">
        <f>(D8/C8)*100</f>
        <v>7.5821537952156275</v>
      </c>
      <c r="H8" s="19">
        <f>(F8/E8)*100</f>
        <v>22.964183170745038</v>
      </c>
    </row>
    <row r="9" spans="1:8" x14ac:dyDescent="0.2">
      <c r="A9" s="18">
        <v>2</v>
      </c>
      <c r="B9" s="1" t="s">
        <v>23</v>
      </c>
      <c r="C9" s="1">
        <v>23193</v>
      </c>
      <c r="D9" s="1">
        <v>5621</v>
      </c>
      <c r="E9" s="1">
        <v>21844640</v>
      </c>
      <c r="F9" s="1">
        <v>7649526</v>
      </c>
      <c r="G9" s="6">
        <f t="shared" ref="G9:G28" si="0">(D9/C9)*100</f>
        <v>24.235760789893501</v>
      </c>
      <c r="H9" s="19">
        <f t="shared" ref="H9:H28" si="1">(F9/E9)*100</f>
        <v>35.01786250540178</v>
      </c>
    </row>
    <row r="10" spans="1:8" x14ac:dyDescent="0.2">
      <c r="A10" s="18">
        <v>3</v>
      </c>
      <c r="B10" s="1" t="s">
        <v>1</v>
      </c>
      <c r="C10" s="1">
        <v>147188</v>
      </c>
      <c r="D10" s="1">
        <v>20559</v>
      </c>
      <c r="E10" s="1">
        <v>163795049</v>
      </c>
      <c r="F10" s="1">
        <v>52180573</v>
      </c>
      <c r="G10" s="6">
        <f t="shared" si="0"/>
        <v>13.967850639997826</v>
      </c>
      <c r="H10" s="19">
        <f t="shared" si="1"/>
        <v>31.857234585887877</v>
      </c>
    </row>
    <row r="11" spans="1:8" x14ac:dyDescent="0.2">
      <c r="A11" s="18">
        <v>4</v>
      </c>
      <c r="B11" s="1" t="s">
        <v>2</v>
      </c>
      <c r="C11" s="1">
        <v>11514</v>
      </c>
      <c r="D11" s="1">
        <v>1451</v>
      </c>
      <c r="E11" s="1">
        <v>14294185</v>
      </c>
      <c r="F11" s="1">
        <v>3017769</v>
      </c>
      <c r="G11" s="6">
        <f t="shared" si="0"/>
        <v>12.602049678652074</v>
      </c>
      <c r="H11" s="19">
        <f t="shared" si="1"/>
        <v>21.111864719814385</v>
      </c>
    </row>
    <row r="12" spans="1:8" x14ac:dyDescent="0.2">
      <c r="A12" s="18">
        <v>5</v>
      </c>
      <c r="B12" s="1" t="s">
        <v>3</v>
      </c>
      <c r="C12" s="1">
        <v>77339</v>
      </c>
      <c r="D12" s="1">
        <v>14059</v>
      </c>
      <c r="E12" s="1">
        <v>86169027</v>
      </c>
      <c r="F12" s="1">
        <v>29038807</v>
      </c>
      <c r="G12" s="6">
        <f t="shared" si="0"/>
        <v>18.178409340694863</v>
      </c>
      <c r="H12" s="19">
        <f t="shared" si="1"/>
        <v>33.699820006091052</v>
      </c>
    </row>
    <row r="13" spans="1:8" x14ac:dyDescent="0.2">
      <c r="A13" s="18">
        <v>6</v>
      </c>
      <c r="B13" s="1" t="s">
        <v>4</v>
      </c>
      <c r="C13" s="1">
        <v>34484</v>
      </c>
      <c r="D13" s="1">
        <v>5274</v>
      </c>
      <c r="E13" s="1">
        <v>33627390</v>
      </c>
      <c r="F13" s="1">
        <v>11905540</v>
      </c>
      <c r="G13" s="6">
        <f t="shared" si="0"/>
        <v>15.294049414221089</v>
      </c>
      <c r="H13" s="19">
        <f t="shared" si="1"/>
        <v>35.404293940148193</v>
      </c>
    </row>
    <row r="14" spans="1:8" x14ac:dyDescent="0.2">
      <c r="A14" s="18">
        <v>7</v>
      </c>
      <c r="B14" s="1" t="s">
        <v>5</v>
      </c>
      <c r="C14" s="1">
        <v>219187</v>
      </c>
      <c r="D14" s="1">
        <v>30616</v>
      </c>
      <c r="E14" s="1">
        <v>240412567</v>
      </c>
      <c r="F14" s="1">
        <v>64419944</v>
      </c>
      <c r="G14" s="6">
        <f t="shared" si="0"/>
        <v>13.967981677745486</v>
      </c>
      <c r="H14" s="19">
        <f t="shared" si="1"/>
        <v>26.795580948145691</v>
      </c>
    </row>
    <row r="15" spans="1:8" x14ac:dyDescent="0.2">
      <c r="A15" s="18">
        <v>8</v>
      </c>
      <c r="B15" s="1" t="s">
        <v>6</v>
      </c>
      <c r="C15" s="1">
        <v>72127</v>
      </c>
      <c r="D15" s="1">
        <v>15402</v>
      </c>
      <c r="E15" s="1">
        <v>99679962</v>
      </c>
      <c r="F15" s="1">
        <v>42470642</v>
      </c>
      <c r="G15" s="6">
        <f t="shared" si="0"/>
        <v>21.35400058230621</v>
      </c>
      <c r="H15" s="19">
        <f t="shared" si="1"/>
        <v>42.607000592556403</v>
      </c>
    </row>
    <row r="16" spans="1:8" x14ac:dyDescent="0.2">
      <c r="A16" s="18">
        <v>9</v>
      </c>
      <c r="B16" s="1" t="s">
        <v>7</v>
      </c>
      <c r="C16" s="1">
        <v>13814</v>
      </c>
      <c r="D16" s="1">
        <v>2541</v>
      </c>
      <c r="E16" s="1">
        <v>45802147</v>
      </c>
      <c r="F16" s="1">
        <v>34271812</v>
      </c>
      <c r="G16" s="6">
        <f t="shared" si="0"/>
        <v>18.394382510496598</v>
      </c>
      <c r="H16" s="19">
        <f t="shared" si="1"/>
        <v>74.825776180317476</v>
      </c>
    </row>
    <row r="17" spans="1:8" x14ac:dyDescent="0.2">
      <c r="A17" s="18">
        <v>10</v>
      </c>
      <c r="B17" s="1" t="s">
        <v>8</v>
      </c>
      <c r="C17" s="1">
        <v>13639</v>
      </c>
      <c r="D17" s="1">
        <v>2248</v>
      </c>
      <c r="E17" s="1">
        <v>15348583</v>
      </c>
      <c r="F17" s="1">
        <v>4648760</v>
      </c>
      <c r="G17" s="6">
        <f t="shared" si="0"/>
        <v>16.48214678495491</v>
      </c>
      <c r="H17" s="19">
        <f t="shared" si="1"/>
        <v>30.287877389072332</v>
      </c>
    </row>
    <row r="18" spans="1:8" x14ac:dyDescent="0.2">
      <c r="A18" s="18">
        <v>11</v>
      </c>
      <c r="B18" s="1" t="s">
        <v>9</v>
      </c>
      <c r="C18" s="1">
        <v>35522</v>
      </c>
      <c r="D18" s="1">
        <v>5163</v>
      </c>
      <c r="E18" s="1">
        <v>31634982</v>
      </c>
      <c r="F18" s="1">
        <v>9391772</v>
      </c>
      <c r="G18" s="6">
        <f t="shared" si="0"/>
        <v>14.534654580260121</v>
      </c>
      <c r="H18" s="19">
        <f t="shared" si="1"/>
        <v>29.687932175842551</v>
      </c>
    </row>
    <row r="19" spans="1:8" x14ac:dyDescent="0.2">
      <c r="A19" s="18">
        <v>12</v>
      </c>
      <c r="B19" s="1" t="s">
        <v>10</v>
      </c>
      <c r="C19" s="1">
        <v>15557</v>
      </c>
      <c r="D19" s="1">
        <v>978</v>
      </c>
      <c r="E19" s="1">
        <v>27386667</v>
      </c>
      <c r="F19" s="1">
        <v>11190502</v>
      </c>
      <c r="G19" s="6">
        <f t="shared" si="0"/>
        <v>6.2865591052259431</v>
      </c>
      <c r="H19" s="19">
        <f t="shared" si="1"/>
        <v>40.861131440346497</v>
      </c>
    </row>
    <row r="20" spans="1:8" x14ac:dyDescent="0.2">
      <c r="A20" s="18">
        <v>13</v>
      </c>
      <c r="B20" s="1" t="s">
        <v>11</v>
      </c>
      <c r="C20" s="1">
        <v>82700</v>
      </c>
      <c r="D20" s="1">
        <v>10874</v>
      </c>
      <c r="E20" s="1">
        <v>166250653</v>
      </c>
      <c r="F20" s="1">
        <v>47472990</v>
      </c>
      <c r="G20" s="6">
        <f t="shared" si="0"/>
        <v>13.148730350665055</v>
      </c>
      <c r="H20" s="19">
        <f t="shared" si="1"/>
        <v>28.555069795725856</v>
      </c>
    </row>
    <row r="21" spans="1:8" x14ac:dyDescent="0.2">
      <c r="A21" s="18">
        <v>14</v>
      </c>
      <c r="B21" s="1" t="s">
        <v>12</v>
      </c>
      <c r="C21" s="1">
        <v>14486</v>
      </c>
      <c r="D21" s="1">
        <v>1508</v>
      </c>
      <c r="E21" s="1">
        <v>9774974</v>
      </c>
      <c r="F21" s="1">
        <v>2744117</v>
      </c>
      <c r="G21" s="6">
        <f t="shared" si="0"/>
        <v>10.410051083805053</v>
      </c>
      <c r="H21" s="19">
        <f t="shared" si="1"/>
        <v>28.072882853703756</v>
      </c>
    </row>
    <row r="22" spans="1:8" x14ac:dyDescent="0.2">
      <c r="A22" s="18">
        <v>15</v>
      </c>
      <c r="B22" s="1" t="s">
        <v>13</v>
      </c>
      <c r="C22" s="1">
        <v>12784</v>
      </c>
      <c r="D22" s="1">
        <v>472</v>
      </c>
      <c r="E22" s="1">
        <v>15941641</v>
      </c>
      <c r="F22" s="1">
        <v>1157462</v>
      </c>
      <c r="G22" s="6">
        <f t="shared" si="0"/>
        <v>3.6921151439299122</v>
      </c>
      <c r="H22" s="19">
        <f t="shared" si="1"/>
        <v>7.2606201582384147</v>
      </c>
    </row>
    <row r="23" spans="1:8" x14ac:dyDescent="0.2">
      <c r="A23" s="18">
        <v>16</v>
      </c>
      <c r="B23" s="1" t="s">
        <v>24</v>
      </c>
      <c r="C23" s="1">
        <v>22379</v>
      </c>
      <c r="D23" s="1">
        <v>1803</v>
      </c>
      <c r="E23" s="1">
        <v>15360673</v>
      </c>
      <c r="F23" s="1">
        <v>4313013</v>
      </c>
      <c r="G23" s="6">
        <f t="shared" si="0"/>
        <v>8.0566602618526293</v>
      </c>
      <c r="H23" s="19">
        <f t="shared" si="1"/>
        <v>28.07828146592275</v>
      </c>
    </row>
    <row r="24" spans="1:8" x14ac:dyDescent="0.2">
      <c r="A24" s="18">
        <v>17</v>
      </c>
      <c r="B24" s="1" t="s">
        <v>14</v>
      </c>
      <c r="C24" s="1">
        <v>14382</v>
      </c>
      <c r="D24" s="1">
        <v>562</v>
      </c>
      <c r="E24" s="1">
        <v>14473486</v>
      </c>
      <c r="F24" s="1">
        <v>2335254</v>
      </c>
      <c r="G24" s="6">
        <f t="shared" si="0"/>
        <v>3.9076623557224308</v>
      </c>
      <c r="H24" s="19">
        <f t="shared" si="1"/>
        <v>16.134703139243715</v>
      </c>
    </row>
    <row r="25" spans="1:8" x14ac:dyDescent="0.2">
      <c r="A25" s="18">
        <v>18</v>
      </c>
      <c r="B25" s="1" t="s">
        <v>15</v>
      </c>
      <c r="C25" s="1">
        <v>25578</v>
      </c>
      <c r="D25" s="1">
        <v>2706</v>
      </c>
      <c r="E25" s="1">
        <v>27268844</v>
      </c>
      <c r="F25" s="1">
        <v>8180828</v>
      </c>
      <c r="G25" s="6">
        <f t="shared" si="0"/>
        <v>10.579404175463289</v>
      </c>
      <c r="H25" s="19">
        <f t="shared" si="1"/>
        <v>30.00064102460669</v>
      </c>
    </row>
    <row r="26" spans="1:8" x14ac:dyDescent="0.2">
      <c r="A26" s="18">
        <v>19</v>
      </c>
      <c r="B26" s="1" t="s">
        <v>16</v>
      </c>
      <c r="C26" s="1">
        <v>18791</v>
      </c>
      <c r="D26" s="1">
        <v>2192</v>
      </c>
      <c r="E26" s="1">
        <v>17798453</v>
      </c>
      <c r="F26" s="1">
        <v>6881749</v>
      </c>
      <c r="G26" s="6">
        <f t="shared" si="0"/>
        <v>11.665158852642223</v>
      </c>
      <c r="H26" s="19">
        <f t="shared" si="1"/>
        <v>38.664871604290553</v>
      </c>
    </row>
    <row r="27" spans="1:8" x14ac:dyDescent="0.2">
      <c r="A27" s="18">
        <v>20</v>
      </c>
      <c r="B27" s="1" t="s">
        <v>17</v>
      </c>
      <c r="C27" s="1">
        <v>8515</v>
      </c>
      <c r="D27" s="1">
        <v>551</v>
      </c>
      <c r="E27" s="1">
        <v>7266793</v>
      </c>
      <c r="F27" s="1">
        <v>2239586</v>
      </c>
      <c r="G27" s="6">
        <f t="shared" si="0"/>
        <v>6.4709336465061664</v>
      </c>
      <c r="H27" s="19">
        <f t="shared" si="1"/>
        <v>30.819455019566405</v>
      </c>
    </row>
    <row r="28" spans="1:8" ht="13.5" thickBot="1" x14ac:dyDescent="0.25">
      <c r="A28" s="20">
        <v>21</v>
      </c>
      <c r="B28" s="9" t="s">
        <v>18</v>
      </c>
      <c r="C28" s="9">
        <v>20750</v>
      </c>
      <c r="D28" s="9">
        <v>1565</v>
      </c>
      <c r="E28" s="9">
        <v>20332184</v>
      </c>
      <c r="F28" s="9">
        <v>5244446</v>
      </c>
      <c r="G28" s="10">
        <f t="shared" si="0"/>
        <v>7.5421686746987948</v>
      </c>
      <c r="H28" s="21">
        <f t="shared" si="1"/>
        <v>25.793815361891276</v>
      </c>
    </row>
    <row r="29" spans="1:8" ht="13.5" thickBot="1" x14ac:dyDescent="0.25">
      <c r="A29" s="31" t="s">
        <v>27</v>
      </c>
      <c r="B29" s="32"/>
      <c r="C29" s="11">
        <f>SUM(C8:C28)</f>
        <v>896010</v>
      </c>
      <c r="D29" s="11">
        <f t="shared" ref="D29:F29" si="2">SUM(D8:D28)</f>
        <v>127061</v>
      </c>
      <c r="E29" s="11">
        <f t="shared" si="2"/>
        <v>1082057235</v>
      </c>
      <c r="F29" s="11">
        <f t="shared" si="2"/>
        <v>352499069</v>
      </c>
      <c r="G29" s="12">
        <f>AVERAGE(G8:G28)</f>
        <v>12.302518259283326</v>
      </c>
      <c r="H29" s="13">
        <f>AVERAGE(H8:H28)</f>
        <v>31.357185622740879</v>
      </c>
    </row>
  </sheetData>
  <mergeCells count="4">
    <mergeCell ref="A1:H1"/>
    <mergeCell ref="A2:H2"/>
    <mergeCell ref="A3:H3"/>
    <mergeCell ref="A29:B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2021-03-10T11:16:10Z</dcterms:created>
  <dcterms:modified xsi:type="dcterms:W3CDTF">2021-03-10T11:16:11Z</dcterms:modified>
</cp:coreProperties>
</file>